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cdbbce7738135542/Desktop/ITA/68/สว.แอ๊ด/"/>
    </mc:Choice>
  </mc:AlternateContent>
  <xr:revisionPtr revIDLastSave="1" documentId="13_ncr:1_{43739916-0AE1-47A3-AB6B-2FDE3E719311}" xr6:coauthVersionLast="47" xr6:coauthVersionMax="47" xr10:uidLastSave="{9C1DFD64-480D-4746-882A-307910582DAE}"/>
  <bookViews>
    <workbookView xWindow="-120" yWindow="-120" windowWidth="24240" windowHeight="13020" xr2:uid="{00000000-000D-0000-FFFF-FFFF00000000}"/>
  </bookViews>
  <sheets>
    <sheet name="แผนการใช้จ่ายงบประมาณฯ" sheetId="1" r:id="rId1"/>
  </sheets>
  <definedNames>
    <definedName name="_xlnm.Print_Area" localSheetId="0">แผนการใช้จ่ายงบประมาณฯ!$A$1:$G$47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3" i="1"/>
  <c r="E25" i="1"/>
  <c r="E18" i="1"/>
  <c r="D33" i="1" l="1"/>
  <c r="D25" i="1"/>
  <c r="D18" i="1"/>
  <c r="D40" i="1" l="1"/>
  <c r="D41" i="1" s="1"/>
</calcChain>
</file>

<file path=xl/sharedStrings.xml><?xml version="1.0" encoding="utf-8"?>
<sst xmlns="http://schemas.openxmlformats.org/spreadsheetml/2006/main" count="93" uniqueCount="83">
  <si>
    <t>รวม</t>
  </si>
  <si>
    <t>ชื่อโครงการ/</t>
  </si>
  <si>
    <t>กิจกรรม</t>
  </si>
  <si>
    <t>ที่</t>
  </si>
  <si>
    <t>ค่าสาธารณูปโภค</t>
  </si>
  <si>
    <t xml:space="preserve"> สถานีตำรวจนครบาลห้วยขวาง</t>
  </si>
  <si>
    <t>ค่าตอบแทน ใช้สอย วัสดุ</t>
  </si>
  <si>
    <t>ภารกิจการมีส่วนร่วมของประชาชน</t>
  </si>
  <si>
    <t>คชจ.สอบสวนคดีอาญา</t>
  </si>
  <si>
    <t>รวมภารกิจ การมีส่วนร่วมของประชาชน</t>
  </si>
  <si>
    <t>รวม คชจ. สอบสวนคดีอาญา</t>
  </si>
  <si>
    <t>รวมค่าค่าสาธารณูปโภค</t>
  </si>
  <si>
    <t>ภารกิจรักษาความปลอดภัยนักท่องเที่ยวฯ</t>
  </si>
  <si>
    <t>รวมงบรักษาความปลอดภัยนักท่องเที่ยว</t>
  </si>
  <si>
    <t>รวมงบบังคับใช้กฎหมายฯ</t>
  </si>
  <si>
    <t>รวมค่าตอบแทน ใช้สอย วัสดุ</t>
  </si>
  <si>
    <t>-</t>
  </si>
  <si>
    <t>รายงานผลการใช้จ่ายงบประมาณ</t>
  </si>
  <si>
    <t>ผลดำเนินการ</t>
  </si>
  <si>
    <t>งบประมาณที่ได้รับ</t>
  </si>
  <si>
    <t>ผลการ</t>
  </si>
  <si>
    <t>เบิกจ่าย</t>
  </si>
  <si>
    <t>คิดเป็นร้อยละ</t>
  </si>
  <si>
    <t>ปัญหา / อุปสรรค</t>
  </si>
  <si>
    <t>เป็นแนวทางการแก้ไข</t>
  </si>
  <si>
    <t xml:space="preserve"> งบเพื่อแก้ไขปัญหาของหน่วยในสังกัด</t>
  </si>
  <si>
    <t xml:space="preserve"> ค่าตอบแทนนอกเวลาราชการ</t>
  </si>
  <si>
    <t xml:space="preserve"> ค่าเบี้ยเลี้ยง ที่พัก พาหนะ</t>
  </si>
  <si>
    <t xml:space="preserve"> ค่าซ่อมแซมยานพาหนะ</t>
  </si>
  <si>
    <t xml:space="preserve"> ค่าจ้างเหมาบริการ+จ้างเหมาทำความสะอาด</t>
  </si>
  <si>
    <t xml:space="preserve"> ค่าวัสดุสำนักงาน</t>
  </si>
  <si>
    <t xml:space="preserve"> ค่าวัสดุน้ำมันเชื้อเพลิง</t>
  </si>
  <si>
    <t xml:space="preserve"> ค่าวัสดุจราจร</t>
  </si>
  <si>
    <t xml:space="preserve"> ค่าวัสดุอาหารผู้ต้องหา</t>
  </si>
  <si>
    <t xml:space="preserve"> ค่าเบี้ยประชุมคณะกรรมการ กต.ตร</t>
  </si>
  <si>
    <t xml:space="preserve"> ค่าเบี้ยเลี้ยง ชมส.</t>
  </si>
  <si>
    <t xml:space="preserve"> ค่าตอบแทนนอกเวลาราชการ ชมส.</t>
  </si>
  <si>
    <t xml:space="preserve"> ค่าตอบแทนอาสาสมัครตำรวจบ้าน</t>
  </si>
  <si>
    <t xml:space="preserve"> โครงการสร้างเครือข่ายการมีส่วนร่วมของประชาชน</t>
  </si>
  <si>
    <t xml:space="preserve"> ค่าตอบแทนสอบสวนคดีอาญา</t>
  </si>
  <si>
    <t xml:space="preserve"> ค่าตอบแทนพยาน</t>
  </si>
  <si>
    <t xml:space="preserve"> ค่าใช้จ่ายในการคุ้มครองพยาน</t>
  </si>
  <si>
    <t xml:space="preserve"> ค่าตอบแทนนักจิตวิทยา</t>
  </si>
  <si>
    <t xml:space="preserve"> ค่าตอบแทนชันสูตรพลิกศพ</t>
  </si>
  <si>
    <t xml:space="preserve"> ค่าใช้จ่ายในการส่งหมายเรียกพยาน</t>
  </si>
  <si>
    <t xml:space="preserve"> ค่าสาธารณูปโภค</t>
  </si>
  <si>
    <t xml:space="preserve"> ชุดปฏิบัติการรักษาความปลอดภัยนักท่องเที่ยว</t>
  </si>
  <si>
    <r>
      <t xml:space="preserve">ประจำปีงบประมาณ พ.ศ.2568 ไตรมาสที่ 2 </t>
    </r>
    <r>
      <rPr>
        <sz val="16"/>
        <color theme="1"/>
        <rFont val="Angsana New"/>
        <family val="1"/>
      </rPr>
      <t>(ระหว่างเดือน ม.ค. - มี.ค.2568)</t>
    </r>
  </si>
  <si>
    <t>ข้อมูล ณ วันที่ 31 มีนาคม 2568</t>
  </si>
  <si>
    <r>
      <t xml:space="preserve">  - </t>
    </r>
    <r>
      <rPr>
        <b/>
        <i/>
        <sz val="16"/>
        <color theme="1"/>
        <rFont val="Angsana New"/>
        <family val="1"/>
      </rPr>
      <t>สน.ห้วยขวาง</t>
    </r>
    <r>
      <rPr>
        <sz val="16"/>
        <color theme="1"/>
        <rFont val="Angsana New"/>
        <family val="1"/>
      </rPr>
      <t xml:space="preserve"> ดำเนินการเบิกจ่ายเงิน</t>
    </r>
  </si>
  <si>
    <t>เป็นไปตามวิธีการเบิกจ่ายเงินตามแผน</t>
  </si>
  <si>
    <t>และเป็นไปตามเป้าหมายการเบิกจ่าย</t>
  </si>
  <si>
    <t>กำหนดไว้อย่างเคร่งครัด</t>
  </si>
  <si>
    <t xml:space="preserve"> - กำชับให้เจ้าหน้าที่ผู้รับผิดชอบได้</t>
  </si>
  <si>
    <t>ตรวจสอบการเบิกจ่ายงบประมาณ</t>
  </si>
  <si>
    <t>ของหน่วย หากพบมีการเบิกจ่าย หรือ</t>
  </si>
  <si>
    <t xml:space="preserve"> การปฏิบัติไม่เป็นไปตามระเบียบที่</t>
  </si>
  <si>
    <t>กำหนดไว้  หรือมีข้อปัญหา  อุปสรรค</t>
  </si>
  <si>
    <t>รายงานให้ผู้บังคับบัญชาทราบ โดย -</t>
  </si>
  <si>
    <t>ด่วนต่อไป    เพื่อจะได้พิจารณาแก้ไข</t>
  </si>
  <si>
    <t>ปัญหาดังกล่าว  และให้การดำเนินการ</t>
  </si>
  <si>
    <t>เบิกจ่ายงบประมาณของหน่วยเป็นไป</t>
  </si>
  <si>
    <t>อย่างมีประสิทธิภาพและเกิดประโยชน์</t>
  </si>
  <si>
    <t>ต่อหน่วยงานและทางราชการต่อไป</t>
  </si>
  <si>
    <t xml:space="preserve">  - การเบิกจ่ายงบประมาณ  เป็นไป</t>
  </si>
  <si>
    <t xml:space="preserve"> ตามระเบียบของทางราชการและวิธี</t>
  </si>
  <si>
    <t xml:space="preserve"> การเบิกจ่ายเงินที่กำหนดและเป็นไป</t>
  </si>
  <si>
    <t xml:space="preserve"> ตามแผนการใช้จ่ายงบประมาณและ</t>
  </si>
  <si>
    <t xml:space="preserve"> เป็นไปตามเป้าหมายของทางราชการ</t>
  </si>
  <si>
    <t xml:space="preserve"> ที่กำหนดไว้ทุกประการ</t>
  </si>
  <si>
    <t xml:space="preserve">  - การดำเนินการดังกล่าว ไม่มีปัญหา</t>
  </si>
  <si>
    <t xml:space="preserve"> ไม่พบอุปสรรค   ในทางปฏิบัติแต่  -</t>
  </si>
  <si>
    <t xml:space="preserve"> อย่างใด</t>
  </si>
  <si>
    <t>งบประมาณ  ให้ครบถ้วน   ให้ถูกต้อง</t>
  </si>
  <si>
    <t>งบประมาณที่ บก.น.๑    และ บช.น.</t>
  </si>
  <si>
    <t xml:space="preserve">                    ตรวจแล้วถูกต้อง</t>
  </si>
  <si>
    <t xml:space="preserve"> - ทราบ</t>
  </si>
  <si>
    <t>พ.ต.ท.</t>
  </si>
  <si>
    <t>พ.ต.อ.</t>
  </si>
  <si>
    <t xml:space="preserve">                 ( สุราษฎร์ หงษ์ทอง )</t>
  </si>
  <si>
    <t xml:space="preserve">                        ( ประสพโชค เอี่ยมพินิจ )</t>
  </si>
  <si>
    <t xml:space="preserve">                สว.อก.สน.ห้วยขวาง</t>
  </si>
  <si>
    <t xml:space="preserve">                             ผกก.สน.ห้วยขวาง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</si>
</sst>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b/>
      <i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2" xfId="0" applyNumberFormat="1" applyFont="1" applyBorder="1"/>
    <xf numFmtId="4" fontId="2" fillId="0" borderId="1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2" fillId="0" borderId="13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" fontId="2" fillId="3" borderId="12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2" xfId="0" applyNumberFormat="1" applyFont="1" applyFill="1" applyBorder="1"/>
    <xf numFmtId="4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43</xdr:row>
      <xdr:rowOff>136071</xdr:rowOff>
    </xdr:from>
    <xdr:to>
      <xdr:col>1</xdr:col>
      <xdr:colOff>1733006</xdr:colOff>
      <xdr:row>45</xdr:row>
      <xdr:rowOff>5533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395F8A7-813B-4717-B0C1-634485372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561" y="9965871"/>
          <a:ext cx="1188720" cy="326662"/>
        </a:xfrm>
        <a:prstGeom prst="rect">
          <a:avLst/>
        </a:prstGeom>
      </xdr:spPr>
    </xdr:pic>
    <xdr:clientData/>
  </xdr:twoCellAnchor>
  <xdr:twoCellAnchor editAs="oneCell">
    <xdr:from>
      <xdr:col>4</xdr:col>
      <xdr:colOff>999507</xdr:colOff>
      <xdr:row>41</xdr:row>
      <xdr:rowOff>112568</xdr:rowOff>
    </xdr:from>
    <xdr:to>
      <xdr:col>5</xdr:col>
      <xdr:colOff>583400</xdr:colOff>
      <xdr:row>44</xdr:row>
      <xdr:rowOff>160448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F5BB37D-582F-4A02-AB00-2D12164D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3782" y="9485168"/>
          <a:ext cx="1012643" cy="733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zoomScale="110" zoomScaleNormal="100" zoomScaleSheetLayoutView="110" workbookViewId="0">
      <selection activeCell="D50" sqref="D50"/>
    </sheetView>
  </sheetViews>
  <sheetFormatPr defaultColWidth="9.125" defaultRowHeight="18.600000000000001" customHeight="1" x14ac:dyDescent="0.5"/>
  <cols>
    <col min="1" max="1" width="8.875" style="3" customWidth="1"/>
    <col min="2" max="2" width="46.375" style="1" customWidth="1"/>
    <col min="3" max="3" width="28.25" style="1" customWidth="1"/>
    <col min="4" max="4" width="16.25" style="5" customWidth="1"/>
    <col min="5" max="5" width="18.75" style="1" customWidth="1"/>
    <col min="6" max="6" width="16.25" style="1" customWidth="1"/>
    <col min="7" max="7" width="27.25" style="1" customWidth="1"/>
    <col min="8" max="16384" width="9.125" style="1"/>
  </cols>
  <sheetData>
    <row r="1" spans="1:7" ht="18.600000000000001" customHeight="1" x14ac:dyDescent="0.5">
      <c r="A1" s="38" t="s">
        <v>17</v>
      </c>
      <c r="B1" s="38"/>
      <c r="C1" s="38"/>
      <c r="D1" s="38"/>
      <c r="E1" s="38"/>
      <c r="F1" s="38"/>
      <c r="G1" s="38"/>
    </row>
    <row r="2" spans="1:7" ht="18.600000000000001" customHeight="1" x14ac:dyDescent="0.5">
      <c r="A2" s="38" t="s">
        <v>5</v>
      </c>
      <c r="B2" s="38"/>
      <c r="C2" s="38"/>
      <c r="D2" s="38"/>
      <c r="E2" s="38"/>
      <c r="F2" s="38"/>
      <c r="G2" s="38"/>
    </row>
    <row r="3" spans="1:7" ht="18.600000000000001" customHeight="1" x14ac:dyDescent="0.5">
      <c r="A3" s="38" t="s">
        <v>47</v>
      </c>
      <c r="B3" s="38"/>
      <c r="C3" s="38"/>
      <c r="D3" s="38"/>
      <c r="E3" s="38"/>
      <c r="F3" s="38"/>
      <c r="G3" s="38"/>
    </row>
    <row r="4" spans="1:7" ht="18.600000000000001" customHeight="1" x14ac:dyDescent="0.5">
      <c r="A4" s="38" t="s">
        <v>48</v>
      </c>
      <c r="B4" s="38"/>
      <c r="C4" s="38"/>
      <c r="D4" s="38"/>
      <c r="E4" s="38"/>
      <c r="F4" s="38"/>
      <c r="G4" s="38"/>
    </row>
    <row r="5" spans="1:7" ht="18.600000000000001" customHeight="1" x14ac:dyDescent="0.5">
      <c r="A5" s="39" t="s">
        <v>3</v>
      </c>
      <c r="B5" s="22" t="s">
        <v>1</v>
      </c>
      <c r="C5" s="23"/>
      <c r="D5" s="42"/>
      <c r="E5" s="43"/>
      <c r="F5" s="43"/>
      <c r="G5" s="23" t="s">
        <v>23</v>
      </c>
    </row>
    <row r="6" spans="1:7" ht="18.600000000000001" customHeight="1" x14ac:dyDescent="0.5">
      <c r="A6" s="40"/>
      <c r="B6" s="24" t="s">
        <v>2</v>
      </c>
      <c r="C6" s="25" t="s">
        <v>18</v>
      </c>
      <c r="D6" s="44" t="s">
        <v>19</v>
      </c>
      <c r="E6" s="25" t="s">
        <v>20</v>
      </c>
      <c r="F6" s="39" t="s">
        <v>22</v>
      </c>
      <c r="G6" s="25" t="s">
        <v>24</v>
      </c>
    </row>
    <row r="7" spans="1:7" ht="18.600000000000001" customHeight="1" x14ac:dyDescent="0.5">
      <c r="A7" s="41"/>
      <c r="B7" s="26"/>
      <c r="C7" s="25"/>
      <c r="D7" s="45"/>
      <c r="E7" s="27" t="s">
        <v>21</v>
      </c>
      <c r="F7" s="41"/>
      <c r="G7" s="25"/>
    </row>
    <row r="8" spans="1:7" ht="18.600000000000001" customHeight="1" x14ac:dyDescent="0.5">
      <c r="A8" s="19"/>
      <c r="B8" s="20" t="s">
        <v>6</v>
      </c>
      <c r="C8" s="8"/>
      <c r="D8" s="21"/>
      <c r="E8" s="10"/>
      <c r="F8" s="10"/>
      <c r="G8" s="8"/>
    </row>
    <row r="9" spans="1:7" ht="18.600000000000001" customHeight="1" x14ac:dyDescent="0.5">
      <c r="A9" s="4">
        <v>1</v>
      </c>
      <c r="B9" s="7" t="s">
        <v>25</v>
      </c>
      <c r="C9" s="9"/>
      <c r="D9" s="14" t="s">
        <v>16</v>
      </c>
      <c r="E9" s="6" t="s">
        <v>16</v>
      </c>
      <c r="F9" s="6" t="s">
        <v>16</v>
      </c>
      <c r="G9" s="9"/>
    </row>
    <row r="10" spans="1:7" ht="18.600000000000001" customHeight="1" x14ac:dyDescent="0.5">
      <c r="A10" s="4">
        <v>2</v>
      </c>
      <c r="B10" s="7" t="s">
        <v>26</v>
      </c>
      <c r="C10" s="9" t="s">
        <v>49</v>
      </c>
      <c r="D10" s="13">
        <v>1094400</v>
      </c>
      <c r="E10" s="6">
        <v>772388.4</v>
      </c>
      <c r="F10" s="6">
        <v>70.569999999999993</v>
      </c>
      <c r="G10" s="9" t="s">
        <v>64</v>
      </c>
    </row>
    <row r="11" spans="1:7" ht="18.600000000000001" customHeight="1" x14ac:dyDescent="0.5">
      <c r="A11" s="4">
        <v>3</v>
      </c>
      <c r="B11" s="7" t="s">
        <v>27</v>
      </c>
      <c r="C11" s="9" t="s">
        <v>73</v>
      </c>
      <c r="D11" s="13">
        <v>147600</v>
      </c>
      <c r="E11" s="6">
        <v>147600</v>
      </c>
      <c r="F11" s="6">
        <v>100</v>
      </c>
      <c r="G11" s="9" t="s">
        <v>65</v>
      </c>
    </row>
    <row r="12" spans="1:7" ht="18.600000000000001" customHeight="1" x14ac:dyDescent="0.5">
      <c r="A12" s="4">
        <v>4</v>
      </c>
      <c r="B12" s="7" t="s">
        <v>28</v>
      </c>
      <c r="C12" s="9" t="s">
        <v>50</v>
      </c>
      <c r="D12" s="13">
        <v>27300</v>
      </c>
      <c r="E12" s="6">
        <v>18500</v>
      </c>
      <c r="F12" s="6">
        <v>67.760000000000005</v>
      </c>
      <c r="G12" s="9" t="s">
        <v>66</v>
      </c>
    </row>
    <row r="13" spans="1:7" ht="18.600000000000001" customHeight="1" x14ac:dyDescent="0.5">
      <c r="A13" s="4">
        <v>5</v>
      </c>
      <c r="B13" s="7" t="s">
        <v>29</v>
      </c>
      <c r="C13" s="9" t="s">
        <v>51</v>
      </c>
      <c r="D13" s="13">
        <v>60500</v>
      </c>
      <c r="E13" s="6">
        <v>60500</v>
      </c>
      <c r="F13" s="6">
        <v>100</v>
      </c>
      <c r="G13" s="9" t="s">
        <v>67</v>
      </c>
    </row>
    <row r="14" spans="1:7" ht="18.600000000000001" customHeight="1" x14ac:dyDescent="0.5">
      <c r="A14" s="4">
        <v>6</v>
      </c>
      <c r="B14" s="7" t="s">
        <v>30</v>
      </c>
      <c r="C14" s="9" t="s">
        <v>74</v>
      </c>
      <c r="D14" s="13">
        <v>10600</v>
      </c>
      <c r="E14" s="6">
        <v>10600</v>
      </c>
      <c r="F14" s="6">
        <v>100</v>
      </c>
      <c r="G14" s="9" t="s">
        <v>68</v>
      </c>
    </row>
    <row r="15" spans="1:7" ht="18.600000000000001" customHeight="1" x14ac:dyDescent="0.5">
      <c r="A15" s="4">
        <v>7</v>
      </c>
      <c r="B15" s="7" t="s">
        <v>31</v>
      </c>
      <c r="C15" s="9" t="s">
        <v>52</v>
      </c>
      <c r="D15" s="13">
        <v>1722000</v>
      </c>
      <c r="E15" s="6">
        <v>763877.91</v>
      </c>
      <c r="F15" s="6">
        <v>44.35</v>
      </c>
      <c r="G15" s="9" t="s">
        <v>69</v>
      </c>
    </row>
    <row r="16" spans="1:7" ht="18.600000000000001" customHeight="1" x14ac:dyDescent="0.5">
      <c r="A16" s="4">
        <v>8</v>
      </c>
      <c r="B16" s="7" t="s">
        <v>32</v>
      </c>
      <c r="C16" s="9" t="s">
        <v>53</v>
      </c>
      <c r="D16" s="13">
        <v>7600</v>
      </c>
      <c r="E16" s="6" t="s">
        <v>16</v>
      </c>
      <c r="F16" s="6">
        <v>0</v>
      </c>
      <c r="G16" s="9" t="s">
        <v>70</v>
      </c>
    </row>
    <row r="17" spans="1:7" ht="18.600000000000001" customHeight="1" x14ac:dyDescent="0.5">
      <c r="A17" s="4">
        <v>9</v>
      </c>
      <c r="B17" s="7" t="s">
        <v>33</v>
      </c>
      <c r="C17" s="9" t="s">
        <v>54</v>
      </c>
      <c r="D17" s="13">
        <v>38000</v>
      </c>
      <c r="E17" s="6">
        <v>2625</v>
      </c>
      <c r="F17" s="6">
        <v>6.9</v>
      </c>
      <c r="G17" s="9" t="s">
        <v>71</v>
      </c>
    </row>
    <row r="18" spans="1:7" ht="18.600000000000001" customHeight="1" x14ac:dyDescent="0.5">
      <c r="A18" s="28"/>
      <c r="B18" s="29" t="s">
        <v>15</v>
      </c>
      <c r="C18" s="9" t="s">
        <v>55</v>
      </c>
      <c r="D18" s="30">
        <f>SUM(D10:D17)</f>
        <v>3108000</v>
      </c>
      <c r="E18" s="37">
        <f>SUM(E10:E17)</f>
        <v>1776091.31</v>
      </c>
      <c r="F18" s="28">
        <v>57.14</v>
      </c>
      <c r="G18" s="9" t="s">
        <v>72</v>
      </c>
    </row>
    <row r="19" spans="1:7" ht="18.600000000000001" customHeight="1" x14ac:dyDescent="0.5">
      <c r="A19" s="4"/>
      <c r="B19" s="11" t="s">
        <v>7</v>
      </c>
      <c r="C19" s="9" t="s">
        <v>56</v>
      </c>
      <c r="D19" s="13"/>
      <c r="E19" s="6"/>
      <c r="F19" s="6"/>
      <c r="G19" s="9"/>
    </row>
    <row r="20" spans="1:7" ht="18.600000000000001" customHeight="1" x14ac:dyDescent="0.5">
      <c r="A20" s="4">
        <v>1</v>
      </c>
      <c r="B20" s="7" t="s">
        <v>34</v>
      </c>
      <c r="C20" s="9" t="s">
        <v>57</v>
      </c>
      <c r="D20" s="13">
        <v>8000</v>
      </c>
      <c r="E20" s="6">
        <v>6000</v>
      </c>
      <c r="F20" s="6">
        <v>75</v>
      </c>
      <c r="G20" s="9"/>
    </row>
    <row r="21" spans="1:7" ht="18.600000000000001" customHeight="1" x14ac:dyDescent="0.5">
      <c r="A21" s="4">
        <v>2</v>
      </c>
      <c r="B21" s="7" t="s">
        <v>35</v>
      </c>
      <c r="C21" s="9" t="s">
        <v>58</v>
      </c>
      <c r="D21" s="14" t="s">
        <v>16</v>
      </c>
      <c r="E21" s="6" t="s">
        <v>16</v>
      </c>
      <c r="F21" s="6" t="s">
        <v>16</v>
      </c>
      <c r="G21" s="9"/>
    </row>
    <row r="22" spans="1:7" ht="18.600000000000001" customHeight="1" x14ac:dyDescent="0.5">
      <c r="A22" s="4">
        <v>3</v>
      </c>
      <c r="B22" s="7" t="s">
        <v>36</v>
      </c>
      <c r="C22" s="9" t="s">
        <v>59</v>
      </c>
      <c r="D22" s="13">
        <v>33600</v>
      </c>
      <c r="E22" s="6">
        <v>26400</v>
      </c>
      <c r="F22" s="6">
        <v>78.569999999999993</v>
      </c>
      <c r="G22" s="9"/>
    </row>
    <row r="23" spans="1:7" ht="18.600000000000001" customHeight="1" x14ac:dyDescent="0.5">
      <c r="A23" s="4">
        <v>4</v>
      </c>
      <c r="B23" s="7" t="s">
        <v>37</v>
      </c>
      <c r="C23" s="9" t="s">
        <v>60</v>
      </c>
      <c r="D23" s="13">
        <v>8000</v>
      </c>
      <c r="E23" s="6">
        <v>8000</v>
      </c>
      <c r="F23" s="6">
        <v>100</v>
      </c>
      <c r="G23" s="9"/>
    </row>
    <row r="24" spans="1:7" ht="18.600000000000001" customHeight="1" x14ac:dyDescent="0.5">
      <c r="A24" s="4">
        <v>5</v>
      </c>
      <c r="B24" s="7" t="s">
        <v>38</v>
      </c>
      <c r="C24" s="9" t="s">
        <v>61</v>
      </c>
      <c r="D24" s="13">
        <v>15000</v>
      </c>
      <c r="E24" s="6">
        <v>15000</v>
      </c>
      <c r="F24" s="6">
        <v>100</v>
      </c>
      <c r="G24" s="9"/>
    </row>
    <row r="25" spans="1:7" ht="18.600000000000001" customHeight="1" x14ac:dyDescent="0.5">
      <c r="A25" s="28"/>
      <c r="B25" s="29" t="s">
        <v>9</v>
      </c>
      <c r="C25" s="9" t="s">
        <v>62</v>
      </c>
      <c r="D25" s="30">
        <f>SUM(D20:D24)</f>
        <v>64600</v>
      </c>
      <c r="E25" s="37">
        <f>SUM(E20:E24)</f>
        <v>55400</v>
      </c>
      <c r="F25" s="28">
        <v>85.75</v>
      </c>
      <c r="G25" s="9"/>
    </row>
    <row r="26" spans="1:7" ht="18.600000000000001" customHeight="1" x14ac:dyDescent="0.5">
      <c r="A26" s="4"/>
      <c r="B26" s="11" t="s">
        <v>8</v>
      </c>
      <c r="C26" s="9" t="s">
        <v>63</v>
      </c>
      <c r="D26" s="13"/>
      <c r="E26" s="2"/>
      <c r="F26" s="2"/>
      <c r="G26" s="9"/>
    </row>
    <row r="27" spans="1:7" ht="18.600000000000001" customHeight="1" x14ac:dyDescent="0.5">
      <c r="A27" s="4">
        <v>1</v>
      </c>
      <c r="B27" s="7" t="s">
        <v>39</v>
      </c>
      <c r="C27" s="9"/>
      <c r="D27" s="14" t="s">
        <v>16</v>
      </c>
      <c r="E27" s="6" t="s">
        <v>16</v>
      </c>
      <c r="F27" s="6" t="s">
        <v>16</v>
      </c>
      <c r="G27" s="9"/>
    </row>
    <row r="28" spans="1:7" ht="18.600000000000001" customHeight="1" x14ac:dyDescent="0.5">
      <c r="A28" s="4">
        <v>2</v>
      </c>
      <c r="B28" s="7" t="s">
        <v>40</v>
      </c>
      <c r="C28" s="9"/>
      <c r="D28" s="13">
        <v>80800</v>
      </c>
      <c r="E28" s="6">
        <v>80800</v>
      </c>
      <c r="F28" s="6">
        <v>100</v>
      </c>
      <c r="G28" s="9"/>
    </row>
    <row r="29" spans="1:7" ht="18.600000000000001" customHeight="1" x14ac:dyDescent="0.5">
      <c r="A29" s="4">
        <v>3</v>
      </c>
      <c r="B29" s="7" t="s">
        <v>41</v>
      </c>
      <c r="C29" s="9"/>
      <c r="D29" s="13">
        <v>600</v>
      </c>
      <c r="E29" s="6">
        <v>500</v>
      </c>
      <c r="F29" s="6">
        <v>83.33</v>
      </c>
      <c r="G29" s="9"/>
    </row>
    <row r="30" spans="1:7" ht="18.600000000000001" customHeight="1" x14ac:dyDescent="0.5">
      <c r="A30" s="4">
        <v>4</v>
      </c>
      <c r="B30" s="7" t="s">
        <v>42</v>
      </c>
      <c r="C30" s="9"/>
      <c r="D30" s="13">
        <v>16800</v>
      </c>
      <c r="E30" s="6">
        <v>3720</v>
      </c>
      <c r="F30" s="6">
        <v>22.14</v>
      </c>
      <c r="G30" s="9"/>
    </row>
    <row r="31" spans="1:7" ht="18.600000000000001" customHeight="1" x14ac:dyDescent="0.5">
      <c r="A31" s="4">
        <v>5</v>
      </c>
      <c r="B31" s="7" t="s">
        <v>43</v>
      </c>
      <c r="C31" s="9"/>
      <c r="D31" s="13">
        <v>102100</v>
      </c>
      <c r="E31" s="6">
        <v>26600</v>
      </c>
      <c r="F31" s="6">
        <v>26.05</v>
      </c>
      <c r="G31" s="9"/>
    </row>
    <row r="32" spans="1:7" ht="18.600000000000001" customHeight="1" x14ac:dyDescent="0.5">
      <c r="A32" s="4">
        <v>6</v>
      </c>
      <c r="B32" s="7" t="s">
        <v>44</v>
      </c>
      <c r="C32" s="9"/>
      <c r="D32" s="13">
        <v>4500</v>
      </c>
      <c r="E32" s="6" t="s">
        <v>16</v>
      </c>
      <c r="F32" s="6">
        <v>0</v>
      </c>
      <c r="G32" s="9"/>
    </row>
    <row r="33" spans="1:9" ht="18.600000000000001" customHeight="1" x14ac:dyDescent="0.5">
      <c r="A33" s="28"/>
      <c r="B33" s="29" t="s">
        <v>10</v>
      </c>
      <c r="C33" s="9"/>
      <c r="D33" s="30">
        <f>SUM(D27:D32)</f>
        <v>204800</v>
      </c>
      <c r="E33" s="37">
        <f>SUM(E28:E32)</f>
        <v>111620</v>
      </c>
      <c r="F33" s="28">
        <v>54.5</v>
      </c>
      <c r="G33" s="9"/>
    </row>
    <row r="34" spans="1:9" ht="18.600000000000001" customHeight="1" x14ac:dyDescent="0.5">
      <c r="A34" s="4"/>
      <c r="B34" s="11" t="s">
        <v>4</v>
      </c>
      <c r="C34" s="9"/>
      <c r="D34" s="13"/>
      <c r="E34" s="2"/>
      <c r="F34" s="2"/>
      <c r="G34" s="9"/>
    </row>
    <row r="35" spans="1:9" ht="18.600000000000001" customHeight="1" x14ac:dyDescent="0.5">
      <c r="A35" s="4">
        <v>1</v>
      </c>
      <c r="B35" s="7" t="s">
        <v>45</v>
      </c>
      <c r="C35" s="9"/>
      <c r="D35" s="13">
        <v>328700</v>
      </c>
      <c r="E35" s="6">
        <v>328700</v>
      </c>
      <c r="F35" s="6">
        <v>100</v>
      </c>
      <c r="G35" s="9"/>
      <c r="I35" s="3"/>
    </row>
    <row r="36" spans="1:9" ht="18.600000000000001" customHeight="1" x14ac:dyDescent="0.5">
      <c r="A36" s="28"/>
      <c r="B36" s="29" t="s">
        <v>11</v>
      </c>
      <c r="C36" s="9"/>
      <c r="D36" s="30">
        <v>328700</v>
      </c>
      <c r="E36" s="37">
        <f>SUM(E35)</f>
        <v>328700</v>
      </c>
      <c r="F36" s="37">
        <v>100</v>
      </c>
      <c r="G36" s="9"/>
      <c r="I36" s="3"/>
    </row>
    <row r="37" spans="1:9" ht="18.600000000000001" customHeight="1" x14ac:dyDescent="0.5">
      <c r="A37" s="4"/>
      <c r="B37" s="11" t="s">
        <v>12</v>
      </c>
      <c r="C37" s="9"/>
      <c r="D37" s="13"/>
      <c r="E37" s="2"/>
      <c r="F37" s="2"/>
      <c r="G37" s="9"/>
    </row>
    <row r="38" spans="1:9" ht="18.600000000000001" customHeight="1" x14ac:dyDescent="0.5">
      <c r="A38" s="4">
        <v>1</v>
      </c>
      <c r="B38" s="7" t="s">
        <v>46</v>
      </c>
      <c r="C38" s="9"/>
      <c r="D38" s="13">
        <v>53600</v>
      </c>
      <c r="E38" s="6">
        <v>52800</v>
      </c>
      <c r="F38" s="6">
        <v>98.5</v>
      </c>
      <c r="G38" s="9"/>
    </row>
    <row r="39" spans="1:9" ht="18.600000000000001" customHeight="1" x14ac:dyDescent="0.5">
      <c r="A39" s="4"/>
      <c r="B39" s="12" t="s">
        <v>13</v>
      </c>
      <c r="C39" s="9"/>
      <c r="D39" s="13">
        <v>53600</v>
      </c>
      <c r="E39" s="6">
        <v>52800</v>
      </c>
      <c r="F39" s="6">
        <v>98.5</v>
      </c>
      <c r="G39" s="9"/>
    </row>
    <row r="40" spans="1:9" ht="18.600000000000001" customHeight="1" x14ac:dyDescent="0.5">
      <c r="A40" s="15"/>
      <c r="B40" s="16" t="s">
        <v>14</v>
      </c>
      <c r="C40" s="10"/>
      <c r="D40" s="17">
        <f>SUM(D18,D25,D33,D36,D39,)</f>
        <v>3759700</v>
      </c>
      <c r="E40" s="18">
        <v>2405533.35</v>
      </c>
      <c r="F40" s="18">
        <v>63.98</v>
      </c>
      <c r="G40" s="10"/>
    </row>
    <row r="41" spans="1:9" ht="18.600000000000001" customHeight="1" x14ac:dyDescent="0.5">
      <c r="A41" s="31"/>
      <c r="B41" s="32" t="s">
        <v>0</v>
      </c>
      <c r="C41" s="33"/>
      <c r="D41" s="34">
        <f>SUM(D19,D26,D34,D37,D40,)</f>
        <v>3759700</v>
      </c>
      <c r="E41" s="35">
        <v>2405533.35</v>
      </c>
      <c r="F41" s="35">
        <v>63.98</v>
      </c>
      <c r="G41" s="36"/>
    </row>
    <row r="42" spans="1:9" ht="18.600000000000001" customHeight="1" x14ac:dyDescent="0.5">
      <c r="E42" s="5"/>
    </row>
    <row r="43" spans="1:9" ht="18.600000000000001" customHeight="1" x14ac:dyDescent="0.5">
      <c r="B43" s="46" t="s">
        <v>75</v>
      </c>
      <c r="E43" s="1" t="s">
        <v>76</v>
      </c>
    </row>
    <row r="45" spans="1:9" ht="18.600000000000001" customHeight="1" x14ac:dyDescent="0.5">
      <c r="B45" s="1" t="s">
        <v>77</v>
      </c>
      <c r="E45" s="3" t="s">
        <v>78</v>
      </c>
    </row>
    <row r="46" spans="1:9" ht="18.600000000000001" customHeight="1" x14ac:dyDescent="0.5">
      <c r="B46" s="1" t="s">
        <v>79</v>
      </c>
      <c r="E46" s="46" t="s">
        <v>80</v>
      </c>
    </row>
    <row r="47" spans="1:9" ht="18.600000000000001" customHeight="1" x14ac:dyDescent="0.5">
      <c r="B47" s="1" t="s">
        <v>81</v>
      </c>
      <c r="E47" s="1" t="s">
        <v>82</v>
      </c>
    </row>
  </sheetData>
  <mergeCells count="8">
    <mergeCell ref="A1:G1"/>
    <mergeCell ref="A3:G3"/>
    <mergeCell ref="A4:G4"/>
    <mergeCell ref="A5:A7"/>
    <mergeCell ref="D5:F5"/>
    <mergeCell ref="D6:D7"/>
    <mergeCell ref="F6:F7"/>
    <mergeCell ref="A2:G2"/>
  </mergeCells>
  <pageMargins left="0.196850393700787" right="0.196850393700787" top="0.196850393700787" bottom="0.196850393700787" header="0.31496062992126" footer="0.31496062992126"/>
  <pageSetup scale="66" orientation="landscape" horizontalDpi="300" verticalDpi="30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แผนการใช้จ่ายงบประมาณฯ</vt:lpstr>
      <vt:lpstr>แผนการใช้จ่ายงบประมาณฯ!Print_Area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มหัศจรรย์ นิตยสมบัติ</cp:lastModifiedBy>
  <cp:lastPrinted>2025-04-18T07:57:04Z</cp:lastPrinted>
  <dcterms:created xsi:type="dcterms:W3CDTF">2024-01-25T08:52:11Z</dcterms:created>
  <dcterms:modified xsi:type="dcterms:W3CDTF">2025-04-18T07:57:15Z</dcterms:modified>
</cp:coreProperties>
</file>